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s\Documents\SBV Dongen\Archief\Eindstanden Driebanden\"/>
    </mc:Choice>
  </mc:AlternateContent>
  <xr:revisionPtr revIDLastSave="0" documentId="13_ncr:1_{12089EC1-C5F6-4714-8D92-5C9F2CD9519F}" xr6:coauthVersionLast="43" xr6:coauthVersionMax="43" xr10:uidLastSave="{00000000-0000-0000-0000-000000000000}"/>
  <bookViews>
    <workbookView xWindow="-120" yWindow="-120" windowWidth="19440" windowHeight="1116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  <externalReference r:id="rId5"/>
  </externalReferences>
  <definedNames>
    <definedName name="Aantal_deelnemers">Blad1!#REF!</definedName>
    <definedName name="bijtelling_bandstoten">[1]Deelnemers!$P$4</definedName>
    <definedName name="bijtelling_driebanden">[1]Deelnemers!$P$5</definedName>
    <definedName name="bijtelling_libre">[1]Deelnemers!$P$3</definedName>
    <definedName name="DEELNEMERS">[2]Deelnemers!$A$6:$M$26</definedName>
    <definedName name="factor_bandstoten">[1]Deelnemers!$I$4</definedName>
    <definedName name="factor_driebanden">[1]Deelnemers!$M$4</definedName>
    <definedName name="factor_libre">[1]Deelnemers!$E$4</definedName>
    <definedName name="minimum_bandstoten">[1]Deelnemers!$N$4</definedName>
    <definedName name="minimum_driebanden">[1]Deelnemers!$N$5</definedName>
    <definedName name="minimum_libre">[1]Deelnemers!$N$3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0" i="1" l="1"/>
  <c r="D3" i="1" l="1"/>
</calcChain>
</file>

<file path=xl/sharedStrings.xml><?xml version="1.0" encoding="utf-8"?>
<sst xmlns="http://schemas.openxmlformats.org/spreadsheetml/2006/main" count="46" uniqueCount="46">
  <si>
    <t>bijgewerkt: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</si>
  <si>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</si>
  <si>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</si>
  <si>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</si>
  <si>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</si>
  <si>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</si>
  <si>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</si>
  <si>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</si>
  <si>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</si>
  <si>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</si>
  <si>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</si>
  <si>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Bart Wienk</t>
  </si>
  <si>
    <t>Dre Nooten</t>
  </si>
  <si>
    <t>Ad van der Wee</t>
  </si>
  <si>
    <t>Dit van Loon</t>
  </si>
  <si>
    <t>Leo van der Wee</t>
  </si>
  <si>
    <t>Jan Andeweg</t>
  </si>
  <si>
    <t>Toon van Tilburg</t>
  </si>
  <si>
    <t>Jack van den Rijen</t>
  </si>
  <si>
    <t>TOTAAL</t>
  </si>
  <si>
    <t>Hoogste serie</t>
  </si>
  <si>
    <t>Aantal deelnemers</t>
  </si>
  <si>
    <t xml:space="preserve">Hoogste partijgemidelde  </t>
  </si>
  <si>
    <t>Te spelen wedstrijden</t>
  </si>
  <si>
    <t>Gespeelde wedstrijden</t>
  </si>
  <si>
    <t>Nog te spelen wedstrijden</t>
  </si>
  <si>
    <t>Halve Competitie</t>
  </si>
  <si>
    <t>Wim de Vos</t>
  </si>
  <si>
    <t>Wim Timmermans</t>
  </si>
  <si>
    <t>Hans vd Udenhout</t>
  </si>
  <si>
    <t>doen niet mee</t>
  </si>
  <si>
    <t>buiten mededinging</t>
  </si>
  <si>
    <t>Bert de Hoogh</t>
  </si>
  <si>
    <t xml:space="preserve">Gerrit Marcelis </t>
  </si>
  <si>
    <t xml:space="preserve">Frans van de Put  </t>
  </si>
  <si>
    <t xml:space="preserve">Jan Jansen  </t>
  </si>
  <si>
    <t>BANDSTOTEN</t>
  </si>
  <si>
    <t xml:space="preserve">Henk van Tilburg </t>
  </si>
  <si>
    <t>Wim Broeders</t>
  </si>
  <si>
    <t>Joop vd Wiel</t>
  </si>
  <si>
    <r>
      <t>S.B.V. Dongen</t>
    </r>
    <r>
      <rPr>
        <sz val="24"/>
        <color indexed="30"/>
        <rFont val="Verdana"/>
        <family val="2"/>
      </rPr>
      <t xml:space="preserve">      </t>
    </r>
    <r>
      <rPr>
        <sz val="10"/>
        <rFont val="Verdana"/>
        <family val="2"/>
      </rPr>
      <t>Speeladres Cafe/Zalencentrum ,de Viersprong'         Kanaalstraat 10 Dongen                              http://sbv-dongen.webnode.nl/                Bankrekening: NL63 SNSB 0926 8101 62                t.n.v. Dre Nooten</t>
    </r>
  </si>
  <si>
    <t>Jan Ariëns</t>
  </si>
  <si>
    <t>Guus Paans</t>
  </si>
  <si>
    <t>Jan Akkermans</t>
  </si>
  <si>
    <t>% H Serie</t>
  </si>
  <si>
    <t>Standenlijst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</si>
</sst>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20" x14ac:knownFonts="1">
    <font>
      <sz val="10"/>
      <name val="Arial"/>
    </font>
    <font>
      <sz val="12"/>
      <color indexed="8"/>
      <name val="Verdana"/>
      <family val="2"/>
    </font>
    <font>
      <b/>
      <sz val="48"/>
      <color indexed="62"/>
      <name val="Verdana"/>
      <family val="2"/>
    </font>
    <font>
      <b/>
      <sz val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u/>
      <sz val="12"/>
      <color indexed="8"/>
      <name val="Verdana"/>
      <family val="2"/>
    </font>
    <font>
      <sz val="11"/>
      <color indexed="8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24"/>
      <color indexed="30"/>
      <name val="Verdana"/>
      <family val="2"/>
    </font>
    <font>
      <sz val="12"/>
      <color theme="1"/>
      <name val="Verdana"/>
      <family val="2"/>
    </font>
    <font>
      <b/>
      <sz val="24"/>
      <color rgb="FF0070C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6" fillId="0" borderId="0"/>
    <xf numFmtId="0" fontId="14" fillId="0" borderId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165" fontId="13" fillId="0" borderId="0" xfId="0" applyNumberFormat="1" applyFont="1"/>
    <xf numFmtId="0" fontId="8" fillId="0" borderId="4" xfId="0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0" borderId="2" xfId="0" applyFont="1" applyBorder="1"/>
    <xf numFmtId="1" fontId="19" fillId="0" borderId="4" xfId="1" applyNumberFormat="1" applyFont="1" applyBorder="1" applyAlignment="1">
      <alignment horizontal="center"/>
    </xf>
    <xf numFmtId="9" fontId="8" fillId="0" borderId="4" xfId="4" applyFont="1" applyBorder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5" fontId="8" fillId="0" borderId="9" xfId="0" applyNumberFormat="1" applyFont="1" applyBorder="1" applyAlignment="1">
      <alignment horizontal="center"/>
    </xf>
    <xf numFmtId="1" fontId="19" fillId="0" borderId="9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9" fontId="8" fillId="0" borderId="9" xfId="4" applyFont="1" applyBorder="1" applyAlignment="1">
      <alignment horizontal="center"/>
    </xf>
    <xf numFmtId="0" fontId="8" fillId="0" borderId="6" xfId="0" applyFont="1" applyBorder="1"/>
    <xf numFmtId="1" fontId="19" fillId="0" borderId="6" xfId="1" applyNumberFormat="1" applyFont="1" applyBorder="1" applyAlignment="1">
      <alignment horizontal="center"/>
    </xf>
    <xf numFmtId="9" fontId="8" fillId="0" borderId="6" xfId="4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165" fontId="8" fillId="0" borderId="0" xfId="0" applyNumberFormat="1" applyFont="1" applyAlignment="1">
      <alignment horizontal="center"/>
    </xf>
    <xf numFmtId="1" fontId="10" fillId="0" borderId="0" xfId="1" applyNumberFormat="1" applyFont="1" applyAlignment="1">
      <alignment horizontal="center"/>
    </xf>
    <xf numFmtId="1" fontId="1" fillId="0" borderId="0" xfId="0" applyNumberFormat="1" applyFont="1"/>
    <xf numFmtId="165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 applyAlignment="1">
      <alignment horizontal="center"/>
    </xf>
    <xf numFmtId="9" fontId="5" fillId="0" borderId="0" xfId="4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 wrapText="1"/>
    </xf>
    <xf numFmtId="0" fontId="17" fillId="0" borderId="0" xfId="2" applyFont="1" applyAlignment="1">
      <alignment horizontal="right" wrapText="1"/>
    </xf>
  </cellXfs>
  <cellStyles count="5">
    <cellStyle name="Procent" xfId="4" builtinId="5"/>
    <cellStyle name="Standaard" xfId="0" builtinId="0"/>
    <cellStyle name="Standaard 2" xfId="1" xr:uid="{00000000-0005-0000-0000-000001000000}"/>
    <cellStyle name="Standaard 2 2" xfId="2" xr:uid="{00000000-0005-0000-0000-000001000000}"/>
    <cellStyle name="Standaard 4" xfId="3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57151</xdr:rowOff>
    </xdr:from>
    <xdr:to>
      <xdr:col>5</xdr:col>
      <xdr:colOff>266700</xdr:colOff>
      <xdr:row>0</xdr:row>
      <xdr:rowOff>1276351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CD4C420A-CFDE-4280-8EFF-B5EEBF92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1"/>
          <a:ext cx="3819526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s%20van%20de%20Put/Documents/SBV%20Dongen/Bandstoten/Werkmap%20dagwedstrijden%20Bandstot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s%20van%20de%20Put/Documents/SBV%20Dongen/Libre/Werkmap%20dagwedstrijden%20Li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Stand"/>
      <sheetName val="StandSite"/>
      <sheetName val="MoySite"/>
      <sheetName val="ProgrammaSite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Jan Akkermans"/>
      <sheetName val="Gerrit Marcelis"/>
      <sheetName val="Guus Paans"/>
    </sheetNames>
    <sheetDataSet>
      <sheetData sheetId="0"/>
      <sheetData sheetId="1"/>
      <sheetData sheetId="2">
        <row r="3">
          <cell r="N3">
            <v>15</v>
          </cell>
          <cell r="P3">
            <v>5</v>
          </cell>
        </row>
        <row r="4">
          <cell r="E4">
            <v>30</v>
          </cell>
          <cell r="I4">
            <v>30</v>
          </cell>
          <cell r="M4">
            <v>50</v>
          </cell>
          <cell r="N4">
            <v>12</v>
          </cell>
          <cell r="P4">
            <v>3</v>
          </cell>
        </row>
        <row r="5">
          <cell r="N5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Stand"/>
      <sheetName val="StandSite"/>
      <sheetName val="MoySite"/>
      <sheetName val="ProgrammaSite"/>
      <sheetName val="Jan Akkermans"/>
      <sheetName val="Gerrit Marcelis"/>
      <sheetName val="Guus Paans"/>
    </sheetNames>
    <sheetDataSet>
      <sheetData sheetId="0"/>
      <sheetData sheetId="1"/>
      <sheetData sheetId="2">
        <row r="6">
          <cell r="A6" t="str">
            <v>Ad van der Wee</v>
          </cell>
          <cell r="B6">
            <v>0.61599999999999999</v>
          </cell>
          <cell r="C6">
            <v>23</v>
          </cell>
          <cell r="D6">
            <v>0.61599999999999999</v>
          </cell>
          <cell r="E6">
            <v>23</v>
          </cell>
          <cell r="F6">
            <v>0.42</v>
          </cell>
          <cell r="G6">
            <v>16</v>
          </cell>
          <cell r="H6">
            <v>0.42</v>
          </cell>
          <cell r="I6">
            <v>16</v>
          </cell>
          <cell r="J6">
            <v>0.13600000000000001</v>
          </cell>
          <cell r="K6">
            <v>10</v>
          </cell>
          <cell r="L6">
            <v>0.13600000000000001</v>
          </cell>
          <cell r="M6">
            <v>10</v>
          </cell>
        </row>
        <row r="7">
          <cell r="A7" t="str">
            <v>Bart Wienk</v>
          </cell>
          <cell r="B7">
            <v>1.1839999999999999</v>
          </cell>
          <cell r="C7">
            <v>41</v>
          </cell>
          <cell r="D7">
            <v>1.1839999999999999</v>
          </cell>
          <cell r="E7">
            <v>41</v>
          </cell>
          <cell r="F7">
            <v>0.83299999999999996</v>
          </cell>
          <cell r="G7">
            <v>28</v>
          </cell>
          <cell r="H7">
            <v>0.83299999999999996</v>
          </cell>
          <cell r="I7">
            <v>28</v>
          </cell>
          <cell r="J7">
            <v>0.27300000000000002</v>
          </cell>
          <cell r="K7">
            <v>14</v>
          </cell>
          <cell r="L7">
            <v>0.27300000000000002</v>
          </cell>
          <cell r="M7">
            <v>14</v>
          </cell>
        </row>
        <row r="8">
          <cell r="A8" t="str">
            <v>Bert de Hoogh</v>
          </cell>
          <cell r="B8">
            <v>1.948</v>
          </cell>
          <cell r="C8">
            <v>63</v>
          </cell>
          <cell r="D8">
            <v>1.948</v>
          </cell>
          <cell r="E8">
            <v>63</v>
          </cell>
          <cell r="F8">
            <v>1.3859999999999999</v>
          </cell>
          <cell r="G8">
            <v>45</v>
          </cell>
          <cell r="H8">
            <v>1.3859999999999999</v>
          </cell>
          <cell r="I8">
            <v>45</v>
          </cell>
          <cell r="J8">
            <v>0.4</v>
          </cell>
          <cell r="K8">
            <v>20</v>
          </cell>
          <cell r="L8">
            <v>0.4</v>
          </cell>
          <cell r="M8">
            <v>20</v>
          </cell>
        </row>
        <row r="9">
          <cell r="A9" t="str">
            <v>Dit van Loon</v>
          </cell>
          <cell r="B9">
            <v>0.69699999999999995</v>
          </cell>
          <cell r="C9">
            <v>26</v>
          </cell>
          <cell r="D9">
            <v>0.69699999999999995</v>
          </cell>
          <cell r="E9">
            <v>26</v>
          </cell>
          <cell r="F9">
            <v>0.41499999999999998</v>
          </cell>
          <cell r="G9">
            <v>15</v>
          </cell>
          <cell r="H9">
            <v>0.41499999999999998</v>
          </cell>
          <cell r="I9">
            <v>15</v>
          </cell>
          <cell r="J9">
            <v>0.191</v>
          </cell>
          <cell r="K9">
            <v>10</v>
          </cell>
          <cell r="L9">
            <v>0.191</v>
          </cell>
          <cell r="M9">
            <v>10</v>
          </cell>
        </row>
        <row r="10">
          <cell r="A10" t="str">
            <v>Dre Nooten</v>
          </cell>
          <cell r="B10">
            <v>1.853</v>
          </cell>
          <cell r="C10">
            <v>61</v>
          </cell>
          <cell r="D10">
            <v>1.853</v>
          </cell>
          <cell r="E10">
            <v>61</v>
          </cell>
          <cell r="F10">
            <v>1.2649999999999999</v>
          </cell>
          <cell r="G10">
            <v>41</v>
          </cell>
          <cell r="H10">
            <v>1.2649999999999999</v>
          </cell>
          <cell r="I10">
            <v>41</v>
          </cell>
          <cell r="J10">
            <v>0.35399999999999998</v>
          </cell>
          <cell r="K10">
            <v>18</v>
          </cell>
          <cell r="L10">
            <v>0.35399999999999998</v>
          </cell>
          <cell r="M10">
            <v>18</v>
          </cell>
        </row>
        <row r="11">
          <cell r="A11" t="str">
            <v>Frans van de Put</v>
          </cell>
          <cell r="B11">
            <v>1.385</v>
          </cell>
          <cell r="C11">
            <v>47</v>
          </cell>
          <cell r="D11">
            <v>1.385</v>
          </cell>
          <cell r="E11">
            <v>47</v>
          </cell>
          <cell r="F11">
            <v>1.0109999999999999</v>
          </cell>
          <cell r="G11">
            <v>33</v>
          </cell>
          <cell r="H11">
            <v>1.0109999999999999</v>
          </cell>
          <cell r="I11">
            <v>33</v>
          </cell>
          <cell r="J11">
            <v>0.36499999999999999</v>
          </cell>
          <cell r="K11">
            <v>18</v>
          </cell>
          <cell r="L11">
            <v>0.36499999999999999</v>
          </cell>
          <cell r="M11">
            <v>18</v>
          </cell>
        </row>
        <row r="12">
          <cell r="A12" t="str">
            <v>Gerrit Marcelis</v>
          </cell>
          <cell r="B12">
            <v>1.7</v>
          </cell>
          <cell r="C12">
            <v>56</v>
          </cell>
          <cell r="D12">
            <v>1.7</v>
          </cell>
          <cell r="E12">
            <v>56</v>
          </cell>
          <cell r="F12">
            <v>1.036</v>
          </cell>
          <cell r="G12">
            <v>34</v>
          </cell>
          <cell r="H12">
            <v>1.036</v>
          </cell>
          <cell r="I12">
            <v>34</v>
          </cell>
          <cell r="J12">
            <v>0.41599999999999998</v>
          </cell>
          <cell r="K12">
            <v>21</v>
          </cell>
          <cell r="L12">
            <v>0.41599999999999998</v>
          </cell>
          <cell r="M12">
            <v>21</v>
          </cell>
        </row>
        <row r="13">
          <cell r="A13" t="str">
            <v>Guus Paans</v>
          </cell>
          <cell r="B13">
            <v>0.78600000000000003</v>
          </cell>
          <cell r="C13">
            <v>29</v>
          </cell>
          <cell r="D13">
            <v>0.78600000000000003</v>
          </cell>
          <cell r="E13">
            <v>29</v>
          </cell>
          <cell r="F13">
            <v>0.57799999999999996</v>
          </cell>
          <cell r="G13">
            <v>20</v>
          </cell>
          <cell r="H13">
            <v>0.57799999999999996</v>
          </cell>
          <cell r="I13">
            <v>20</v>
          </cell>
          <cell r="J13">
            <v>0.157</v>
          </cell>
          <cell r="K13">
            <v>10</v>
          </cell>
          <cell r="L13">
            <v>0.157</v>
          </cell>
          <cell r="M13">
            <v>10</v>
          </cell>
        </row>
        <row r="14">
          <cell r="A14" t="str">
            <v>Hans vd Udenhout</v>
          </cell>
          <cell r="B14">
            <v>2.722</v>
          </cell>
          <cell r="C14">
            <v>87</v>
          </cell>
          <cell r="D14">
            <v>2.722</v>
          </cell>
          <cell r="E14">
            <v>87</v>
          </cell>
          <cell r="F14">
            <v>1.4890000000000001</v>
          </cell>
          <cell r="G14">
            <v>48</v>
          </cell>
          <cell r="H14">
            <v>1.4890000000000001</v>
          </cell>
          <cell r="I14">
            <v>48</v>
          </cell>
          <cell r="J14">
            <v>0.443</v>
          </cell>
          <cell r="K14">
            <v>22</v>
          </cell>
          <cell r="L14">
            <v>0.443</v>
          </cell>
          <cell r="M14">
            <v>22</v>
          </cell>
        </row>
        <row r="15">
          <cell r="A15" t="str">
            <v>Henk van Tilburg</v>
          </cell>
          <cell r="B15">
            <v>0.98899999999999999</v>
          </cell>
          <cell r="C15">
            <v>35</v>
          </cell>
          <cell r="D15">
            <v>0.98899999999999999</v>
          </cell>
          <cell r="E15">
            <v>35</v>
          </cell>
          <cell r="F15">
            <v>0.93799999999999994</v>
          </cell>
          <cell r="G15">
            <v>31</v>
          </cell>
          <cell r="H15">
            <v>0.93799999999999994</v>
          </cell>
          <cell r="I15">
            <v>31</v>
          </cell>
          <cell r="J15">
            <v>0.38</v>
          </cell>
          <cell r="K15">
            <v>19</v>
          </cell>
          <cell r="L15">
            <v>0.38</v>
          </cell>
          <cell r="M15">
            <v>19</v>
          </cell>
        </row>
        <row r="16">
          <cell r="A16" t="str">
            <v>Jack van den Rijen</v>
          </cell>
          <cell r="B16">
            <v>0.68100000000000005</v>
          </cell>
          <cell r="C16">
            <v>25</v>
          </cell>
          <cell r="D16">
            <v>0.68100000000000005</v>
          </cell>
          <cell r="E16">
            <v>25</v>
          </cell>
          <cell r="F16">
            <v>0.38200000000000001</v>
          </cell>
          <cell r="G16">
            <v>14</v>
          </cell>
          <cell r="H16">
            <v>0.38200000000000001</v>
          </cell>
          <cell r="I16">
            <v>14</v>
          </cell>
          <cell r="J16">
            <v>0.127</v>
          </cell>
          <cell r="K16">
            <v>10</v>
          </cell>
          <cell r="L16">
            <v>0.127</v>
          </cell>
          <cell r="M16">
            <v>10</v>
          </cell>
        </row>
        <row r="17">
          <cell r="A17" t="str">
            <v>Jan Akkermans</v>
          </cell>
          <cell r="B17">
            <v>0.78400000000000003</v>
          </cell>
          <cell r="C17">
            <v>29</v>
          </cell>
          <cell r="D17">
            <v>0.78400000000000003</v>
          </cell>
          <cell r="E17">
            <v>29</v>
          </cell>
          <cell r="F17">
            <v>0.44800000000000001</v>
          </cell>
          <cell r="G17">
            <v>16</v>
          </cell>
          <cell r="H17">
            <v>0.44800000000000001</v>
          </cell>
          <cell r="I17">
            <v>16</v>
          </cell>
          <cell r="J17">
            <v>0.16900000000000001</v>
          </cell>
          <cell r="K17">
            <v>10</v>
          </cell>
          <cell r="L17">
            <v>0.16900000000000001</v>
          </cell>
          <cell r="M17">
            <v>10</v>
          </cell>
        </row>
        <row r="18">
          <cell r="A18" t="str">
            <v>Jan Andeweg</v>
          </cell>
          <cell r="B18">
            <v>1.1020000000000001</v>
          </cell>
          <cell r="C18">
            <v>38</v>
          </cell>
          <cell r="D18">
            <v>1.1020000000000001</v>
          </cell>
          <cell r="E18">
            <v>38</v>
          </cell>
          <cell r="F18">
            <v>0.628</v>
          </cell>
          <cell r="G18">
            <v>22</v>
          </cell>
          <cell r="H18">
            <v>0.628</v>
          </cell>
          <cell r="I18">
            <v>22</v>
          </cell>
          <cell r="J18">
            <v>0.28799999999999998</v>
          </cell>
          <cell r="K18">
            <v>14</v>
          </cell>
          <cell r="L18">
            <v>0.28799999999999998</v>
          </cell>
          <cell r="M18">
            <v>14</v>
          </cell>
        </row>
        <row r="19">
          <cell r="A19" t="str">
            <v>Jan Ariëns</v>
          </cell>
          <cell r="B19">
            <v>1.5</v>
          </cell>
          <cell r="C19">
            <v>50</v>
          </cell>
          <cell r="D19">
            <v>1.5</v>
          </cell>
          <cell r="E19">
            <v>50</v>
          </cell>
          <cell r="F19">
            <v>0.97499999999999998</v>
          </cell>
          <cell r="G19">
            <v>32</v>
          </cell>
          <cell r="H19">
            <v>0.97499999999999998</v>
          </cell>
          <cell r="I19">
            <v>32</v>
          </cell>
          <cell r="J19">
            <v>0.31</v>
          </cell>
          <cell r="K19">
            <v>16</v>
          </cell>
          <cell r="L19">
            <v>0.31</v>
          </cell>
          <cell r="M19">
            <v>16</v>
          </cell>
        </row>
        <row r="20">
          <cell r="A20" t="str">
            <v>Jan Jansen</v>
          </cell>
          <cell r="B20">
            <v>2.5110000000000001</v>
          </cell>
          <cell r="C20">
            <v>80</v>
          </cell>
          <cell r="D20">
            <v>2.5110000000000001</v>
          </cell>
          <cell r="E20">
            <v>80</v>
          </cell>
          <cell r="F20">
            <v>1.458</v>
          </cell>
          <cell r="G20">
            <v>47</v>
          </cell>
          <cell r="H20">
            <v>1.458</v>
          </cell>
          <cell r="I20">
            <v>47</v>
          </cell>
          <cell r="J20">
            <v>0.435</v>
          </cell>
          <cell r="K20">
            <v>22</v>
          </cell>
          <cell r="L20">
            <v>0.435</v>
          </cell>
          <cell r="M20">
            <v>22</v>
          </cell>
        </row>
        <row r="21">
          <cell r="A21" t="str">
            <v>Joop vd Wiel</v>
          </cell>
          <cell r="B21">
            <v>0.66700000000000004</v>
          </cell>
          <cell r="C21">
            <v>25</v>
          </cell>
          <cell r="D21">
            <v>0.66700000000000004</v>
          </cell>
          <cell r="E21">
            <v>25</v>
          </cell>
          <cell r="F21">
            <v>0.3</v>
          </cell>
          <cell r="G21">
            <v>12</v>
          </cell>
          <cell r="H21">
            <v>0.3</v>
          </cell>
          <cell r="I21">
            <v>12</v>
          </cell>
          <cell r="J21">
            <v>0.113</v>
          </cell>
          <cell r="K21">
            <v>10</v>
          </cell>
          <cell r="L21">
            <v>0.113</v>
          </cell>
          <cell r="M21">
            <v>10</v>
          </cell>
        </row>
        <row r="22">
          <cell r="A22" t="str">
            <v>Leo van der Wee</v>
          </cell>
          <cell r="B22">
            <v>1.135</v>
          </cell>
          <cell r="C22">
            <v>39</v>
          </cell>
          <cell r="D22">
            <v>1.135</v>
          </cell>
          <cell r="E22">
            <v>39</v>
          </cell>
          <cell r="F22">
            <v>0.72799999999999998</v>
          </cell>
          <cell r="G22">
            <v>25</v>
          </cell>
          <cell r="H22">
            <v>0.72799999999999998</v>
          </cell>
          <cell r="I22">
            <v>25</v>
          </cell>
          <cell r="J22">
            <v>0.22700000000000001</v>
          </cell>
          <cell r="K22">
            <v>11</v>
          </cell>
          <cell r="L22">
            <v>0.22700000000000001</v>
          </cell>
          <cell r="M22">
            <v>11</v>
          </cell>
        </row>
        <row r="23">
          <cell r="A23" t="str">
            <v>Toon van Tilburg</v>
          </cell>
          <cell r="B23">
            <v>1.1739999999999999</v>
          </cell>
          <cell r="C23">
            <v>40</v>
          </cell>
          <cell r="D23">
            <v>1.1739999999999999</v>
          </cell>
          <cell r="E23">
            <v>40</v>
          </cell>
          <cell r="F23">
            <v>0.67300000000000004</v>
          </cell>
          <cell r="G23">
            <v>23</v>
          </cell>
          <cell r="H23">
            <v>0.67300000000000004</v>
          </cell>
          <cell r="I23">
            <v>23</v>
          </cell>
          <cell r="J23">
            <v>0.30199999999999999</v>
          </cell>
          <cell r="K23">
            <v>15</v>
          </cell>
          <cell r="L23">
            <v>0.30199999999999999</v>
          </cell>
          <cell r="M23">
            <v>15</v>
          </cell>
        </row>
        <row r="24">
          <cell r="A24" t="str">
            <v>Wim Broeders</v>
          </cell>
          <cell r="B24">
            <v>2</v>
          </cell>
          <cell r="C24">
            <v>65</v>
          </cell>
          <cell r="D24">
            <v>2</v>
          </cell>
          <cell r="E24">
            <v>65</v>
          </cell>
          <cell r="F24">
            <v>1.3129999999999999</v>
          </cell>
          <cell r="G24">
            <v>42</v>
          </cell>
          <cell r="H24">
            <v>1.3129999999999999</v>
          </cell>
          <cell r="I24">
            <v>42</v>
          </cell>
          <cell r="J24">
            <v>0.4</v>
          </cell>
          <cell r="K24">
            <v>20</v>
          </cell>
          <cell r="L24">
            <v>0.4</v>
          </cell>
          <cell r="M24">
            <v>20</v>
          </cell>
        </row>
        <row r="25">
          <cell r="A25" t="str">
            <v>Wim de Vos</v>
          </cell>
          <cell r="B25">
            <v>1.1359999999999999</v>
          </cell>
          <cell r="C25">
            <v>39</v>
          </cell>
          <cell r="D25">
            <v>1.1359999999999999</v>
          </cell>
          <cell r="E25">
            <v>39</v>
          </cell>
          <cell r="F25">
            <v>0.65900000000000003</v>
          </cell>
          <cell r="G25">
            <v>23</v>
          </cell>
          <cell r="H25">
            <v>0.65900000000000003</v>
          </cell>
          <cell r="I25">
            <v>23</v>
          </cell>
          <cell r="J25">
            <v>0.254</v>
          </cell>
          <cell r="K25">
            <v>13</v>
          </cell>
          <cell r="L25">
            <v>0.254</v>
          </cell>
          <cell r="M25">
            <v>13</v>
          </cell>
        </row>
        <row r="26">
          <cell r="A26" t="str">
            <v>Wim Timmermans</v>
          </cell>
          <cell r="B26">
            <v>1.37</v>
          </cell>
          <cell r="C26">
            <v>46</v>
          </cell>
          <cell r="D26">
            <v>1.37</v>
          </cell>
          <cell r="E26">
            <v>46</v>
          </cell>
          <cell r="F26">
            <v>1.069</v>
          </cell>
          <cell r="G26">
            <v>35</v>
          </cell>
          <cell r="H26">
            <v>1.069</v>
          </cell>
          <cell r="I26">
            <v>35</v>
          </cell>
          <cell r="J26">
            <v>0.34399999999999997</v>
          </cell>
          <cell r="K26">
            <v>17</v>
          </cell>
          <cell r="L26">
            <v>0.34399999999999997</v>
          </cell>
          <cell r="M26">
            <v>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 fitToPage="1"/>
  </sheetPr>
  <dimension ref="A1:U40"/>
  <sheetViews>
    <sheetView tabSelected="1" workbookViewId="0">
      <selection activeCell="O9" sqref="O9"/>
    </sheetView>
  </sheetViews>
  <sheetFormatPr defaultColWidth="11.42578125" defaultRowHeight="15" x14ac:dyDescent="0.2"/>
  <cols>
    <col min="1" max="1" width="5.28515625" style="3" customWidth="1"/>
    <col min="2" max="2" width="25.140625" style="1" customWidth="1"/>
    <col min="3" max="3" width="9.7109375" style="1" customWidth="1"/>
    <col min="4" max="4" width="8.7109375" style="21" customWidth="1"/>
    <col min="5" max="5" width="9.28515625" style="1" customWidth="1"/>
    <col min="6" max="7" width="8.7109375" style="1" customWidth="1"/>
    <col min="8" max="8" width="12" style="1" bestFit="1" customWidth="1"/>
    <col min="9" max="9" width="9.7109375" style="1" customWidth="1"/>
    <col min="10" max="10" width="6.7109375" style="1" customWidth="1"/>
    <col min="11" max="11" width="9.7109375" style="1" customWidth="1"/>
    <col min="12" max="12" width="13.85546875" style="1" customWidth="1"/>
    <col min="13" max="13" width="12.85546875" style="1" customWidth="1"/>
    <col min="14" max="14" width="27" style="1" bestFit="1" customWidth="1"/>
    <col min="15" max="16384" width="11.42578125" style="1"/>
  </cols>
  <sheetData>
    <row r="1" spans="1:21" ht="104.25" customHeight="1" x14ac:dyDescent="0.35">
      <c r="A1" s="63"/>
      <c r="B1" s="63"/>
      <c r="C1" s="63"/>
      <c r="D1" s="63"/>
      <c r="F1" s="23"/>
      <c r="G1" s="23"/>
      <c r="H1" s="64" t="s">
        <v>40</v>
      </c>
      <c r="I1" s="64"/>
      <c r="J1" s="64"/>
      <c r="K1" s="64"/>
      <c r="L1" s="64"/>
      <c r="M1" s="22"/>
      <c r="N1" s="22"/>
      <c r="O1" s="22"/>
      <c r="P1" s="22"/>
      <c r="Q1" s="22"/>
      <c r="R1" s="2"/>
      <c r="S1" s="2"/>
      <c r="T1" s="2"/>
      <c r="U1" s="2"/>
    </row>
    <row r="2" spans="1:21" ht="18.75" customHeight="1" x14ac:dyDescent="0.2">
      <c r="B2" s="4" t="s">
        <v>45</v>
      </c>
      <c r="C2" s="59" t="s">
        <v>36</v>
      </c>
      <c r="D2" s="59"/>
      <c r="E2" s="60" t="s">
        <v>0</v>
      </c>
      <c r="F2" s="60"/>
      <c r="G2" s="61"/>
      <c r="H2" s="62">
        <v>43567</v>
      </c>
      <c r="I2" s="62"/>
      <c r="J2" s="62"/>
      <c r="K2" s="62"/>
      <c r="L2" s="5"/>
    </row>
    <row r="3" spans="1:21" ht="12" customHeight="1" x14ac:dyDescent="0.2">
      <c r="A3" s="6"/>
      <c r="B3" s="6"/>
      <c r="C3" s="7">
        <v>15</v>
      </c>
      <c r="D3" s="7">
        <f>IF(C2="driebanden",50,30)</f>
        <v>30</v>
      </c>
      <c r="E3" s="6"/>
      <c r="G3" s="6"/>
      <c r="H3" s="6"/>
      <c r="N3" s="8"/>
    </row>
    <row r="4" spans="1:21" ht="15.75" customHeight="1" x14ac:dyDescent="0.25">
      <c r="A4" s="9"/>
      <c r="B4" s="10" t="s">
        <v>1</v>
      </c>
      <c r="C4" s="11" t="s">
        <v>2</v>
      </c>
      <c r="D4" s="12" t="s">
        <v>3</v>
      </c>
      <c r="E4" s="13" t="s">
        <v>4</v>
      </c>
      <c r="F4" s="14" t="s">
        <v>5</v>
      </c>
      <c r="G4" s="11" t="s">
        <v>6</v>
      </c>
      <c r="H4" s="15" t="s">
        <v>7</v>
      </c>
      <c r="I4" s="57" t="s">
        <v>8</v>
      </c>
      <c r="J4" s="58"/>
      <c r="K4" s="16" t="s">
        <v>9</v>
      </c>
      <c r="L4" s="15" t="s">
        <v>44</v>
      </c>
      <c r="M4" s="15" t="s">
        <v>10</v>
      </c>
      <c r="N4" s="24"/>
      <c r="O4" s="25"/>
    </row>
    <row r="5" spans="1:21" ht="17.100000000000001" customHeight="1" x14ac:dyDescent="0.25">
      <c r="A5" s="9">
        <v>1</v>
      </c>
      <c r="B5" s="31" t="s">
        <v>15</v>
      </c>
      <c r="C5" s="17">
        <v>0.22700000000000001</v>
      </c>
      <c r="D5" s="32">
        <v>11</v>
      </c>
      <c r="E5" s="9">
        <v>16</v>
      </c>
      <c r="F5" s="9">
        <v>168</v>
      </c>
      <c r="G5" s="9">
        <v>614</v>
      </c>
      <c r="H5" s="18">
        <v>152.72727272727275</v>
      </c>
      <c r="I5" s="18">
        <v>0.27400000000000002</v>
      </c>
      <c r="J5" s="32">
        <v>14</v>
      </c>
      <c r="K5" s="26">
        <v>3</v>
      </c>
      <c r="L5" s="33">
        <v>0.27272727272727271</v>
      </c>
      <c r="M5" s="17">
        <v>0.42299999999999999</v>
      </c>
      <c r="N5" s="24"/>
      <c r="O5" s="25"/>
    </row>
    <row r="6" spans="1:21" ht="17.100000000000001" customHeight="1" x14ac:dyDescent="0.25">
      <c r="A6" s="9">
        <v>2</v>
      </c>
      <c r="B6" s="31" t="s">
        <v>11</v>
      </c>
      <c r="C6" s="17">
        <v>0.27300000000000002</v>
      </c>
      <c r="D6" s="32">
        <v>14</v>
      </c>
      <c r="E6" s="9">
        <v>16</v>
      </c>
      <c r="F6" s="9">
        <v>202</v>
      </c>
      <c r="G6" s="9">
        <v>637</v>
      </c>
      <c r="H6" s="18">
        <v>144.28571428571428</v>
      </c>
      <c r="I6" s="18">
        <v>0.317</v>
      </c>
      <c r="J6" s="32">
        <v>16</v>
      </c>
      <c r="K6" s="26">
        <v>4</v>
      </c>
      <c r="L6" s="33">
        <v>0.2857142857142857</v>
      </c>
      <c r="M6" s="17">
        <v>0.82399999999999995</v>
      </c>
      <c r="N6" s="24"/>
      <c r="O6" s="25"/>
    </row>
    <row r="7" spans="1:21" ht="17.100000000000001" customHeight="1" x14ac:dyDescent="0.25">
      <c r="A7" s="9">
        <v>3</v>
      </c>
      <c r="B7" s="31" t="s">
        <v>29</v>
      </c>
      <c r="C7" s="17">
        <v>0.443</v>
      </c>
      <c r="D7" s="32">
        <v>22</v>
      </c>
      <c r="E7" s="9">
        <v>16</v>
      </c>
      <c r="F7" s="9">
        <v>316</v>
      </c>
      <c r="G7" s="9">
        <v>693</v>
      </c>
      <c r="H7" s="18">
        <v>143.63636363636365</v>
      </c>
      <c r="I7" s="18">
        <v>0.45600000000000002</v>
      </c>
      <c r="J7" s="32">
        <v>23</v>
      </c>
      <c r="K7" s="26">
        <v>5</v>
      </c>
      <c r="L7" s="33">
        <v>0.22727272727272727</v>
      </c>
      <c r="M7" s="17">
        <v>0.91700000000000004</v>
      </c>
      <c r="N7" s="24"/>
      <c r="O7" s="25"/>
    </row>
    <row r="8" spans="1:21" ht="17.100000000000001" customHeight="1" x14ac:dyDescent="0.25">
      <c r="A8" s="9">
        <v>4</v>
      </c>
      <c r="B8" s="31" t="s">
        <v>12</v>
      </c>
      <c r="C8" s="17">
        <v>0.35399999999999998</v>
      </c>
      <c r="D8" s="32">
        <v>18</v>
      </c>
      <c r="E8" s="9">
        <v>16</v>
      </c>
      <c r="F8" s="9">
        <v>256</v>
      </c>
      <c r="G8" s="9">
        <v>671</v>
      </c>
      <c r="H8" s="18">
        <v>142.2222222222222</v>
      </c>
      <c r="I8" s="18">
        <v>0.38200000000000001</v>
      </c>
      <c r="J8" s="32">
        <v>19</v>
      </c>
      <c r="K8" s="26">
        <v>5</v>
      </c>
      <c r="L8" s="33">
        <v>0.27777777777777779</v>
      </c>
      <c r="M8" s="17">
        <v>0.58099999999999996</v>
      </c>
      <c r="N8" s="24"/>
      <c r="O8" s="25"/>
    </row>
    <row r="9" spans="1:21" ht="17.100000000000001" customHeight="1" x14ac:dyDescent="0.25">
      <c r="A9" s="9">
        <v>5</v>
      </c>
      <c r="B9" s="31" t="s">
        <v>32</v>
      </c>
      <c r="C9" s="17">
        <v>0.4</v>
      </c>
      <c r="D9" s="32">
        <v>20</v>
      </c>
      <c r="E9" s="9">
        <v>16</v>
      </c>
      <c r="F9" s="9">
        <v>284</v>
      </c>
      <c r="G9" s="9">
        <v>652</v>
      </c>
      <c r="H9" s="18">
        <v>142</v>
      </c>
      <c r="I9" s="18">
        <v>0.436</v>
      </c>
      <c r="J9" s="32">
        <v>22</v>
      </c>
      <c r="K9" s="26">
        <v>5</v>
      </c>
      <c r="L9" s="33">
        <v>0.25</v>
      </c>
      <c r="M9" s="17">
        <v>0.625</v>
      </c>
      <c r="N9" s="24"/>
      <c r="O9" s="25"/>
    </row>
    <row r="10" spans="1:21" ht="17.100000000000001" customHeight="1" x14ac:dyDescent="0.25">
      <c r="A10" s="9">
        <v>6</v>
      </c>
      <c r="B10" s="31" t="s">
        <v>28</v>
      </c>
      <c r="C10" s="17">
        <v>0.34399999999999997</v>
      </c>
      <c r="D10" s="32">
        <v>17</v>
      </c>
      <c r="E10" s="9">
        <v>16</v>
      </c>
      <c r="F10" s="9">
        <v>231</v>
      </c>
      <c r="G10" s="9">
        <v>699</v>
      </c>
      <c r="H10" s="18">
        <v>135.88235294117646</v>
      </c>
      <c r="I10" s="18">
        <v>0.33</v>
      </c>
      <c r="J10" s="32">
        <v>17</v>
      </c>
      <c r="K10" s="26">
        <v>5</v>
      </c>
      <c r="L10" s="33">
        <v>0.29411764705882354</v>
      </c>
      <c r="M10" s="17">
        <v>0.73899999999999999</v>
      </c>
      <c r="N10" s="24"/>
      <c r="O10" s="25"/>
    </row>
    <row r="11" spans="1:21" ht="17.100000000000001" customHeight="1" x14ac:dyDescent="0.25">
      <c r="A11" s="9">
        <v>7</v>
      </c>
      <c r="B11" s="31" t="s">
        <v>38</v>
      </c>
      <c r="C11" s="17">
        <v>0.38300000000000001</v>
      </c>
      <c r="D11" s="32">
        <v>19</v>
      </c>
      <c r="E11" s="9">
        <v>16</v>
      </c>
      <c r="F11" s="9">
        <v>252</v>
      </c>
      <c r="G11" s="9">
        <v>666</v>
      </c>
      <c r="H11" s="18">
        <v>131.34210526315786</v>
      </c>
      <c r="I11" s="18">
        <v>0.378</v>
      </c>
      <c r="J11" s="32">
        <v>19</v>
      </c>
      <c r="K11" s="26">
        <v>4</v>
      </c>
      <c r="L11" s="33">
        <v>0.21052631578947367</v>
      </c>
      <c r="M11" s="17">
        <v>0.54100000000000004</v>
      </c>
      <c r="N11" s="24"/>
      <c r="O11" s="25"/>
    </row>
    <row r="12" spans="1:21" ht="17.100000000000001" customHeight="1" x14ac:dyDescent="0.25">
      <c r="A12" s="9">
        <v>8</v>
      </c>
      <c r="B12" s="31" t="s">
        <v>35</v>
      </c>
      <c r="C12" s="17">
        <v>0.435</v>
      </c>
      <c r="D12" s="32">
        <v>22</v>
      </c>
      <c r="E12" s="9">
        <v>16</v>
      </c>
      <c r="F12" s="9">
        <v>283</v>
      </c>
      <c r="G12" s="9">
        <v>656</v>
      </c>
      <c r="H12" s="18">
        <v>128.63636363636365</v>
      </c>
      <c r="I12" s="18">
        <v>0.43099999999999999</v>
      </c>
      <c r="J12" s="32">
        <v>22</v>
      </c>
      <c r="K12" s="26">
        <v>6</v>
      </c>
      <c r="L12" s="33">
        <v>0.27272727272727271</v>
      </c>
      <c r="M12" s="17">
        <v>0.75900000000000001</v>
      </c>
      <c r="N12" s="24"/>
      <c r="O12" s="25"/>
    </row>
    <row r="13" spans="1:21" ht="17.100000000000001" customHeight="1" x14ac:dyDescent="0.25">
      <c r="A13" s="9">
        <v>9</v>
      </c>
      <c r="B13" s="31" t="s">
        <v>27</v>
      </c>
      <c r="C13" s="17">
        <v>0.254</v>
      </c>
      <c r="D13" s="32">
        <v>13</v>
      </c>
      <c r="E13" s="9">
        <v>16</v>
      </c>
      <c r="F13" s="9">
        <v>167</v>
      </c>
      <c r="G13" s="9">
        <v>660</v>
      </c>
      <c r="H13" s="18">
        <v>128.46153846153845</v>
      </c>
      <c r="I13" s="18">
        <v>0.253</v>
      </c>
      <c r="J13" s="32">
        <v>13</v>
      </c>
      <c r="K13" s="26">
        <v>4</v>
      </c>
      <c r="L13" s="33">
        <v>0.30769230769230771</v>
      </c>
      <c r="M13" s="17">
        <v>0.61899999999999999</v>
      </c>
      <c r="N13" s="24"/>
      <c r="O13" s="25"/>
    </row>
    <row r="14" spans="1:21" ht="17.100000000000001" customHeight="1" x14ac:dyDescent="0.25">
      <c r="A14" s="9">
        <v>10</v>
      </c>
      <c r="B14" s="31" t="s">
        <v>34</v>
      </c>
      <c r="C14" s="17">
        <v>0.36499999999999999</v>
      </c>
      <c r="D14" s="32">
        <v>18</v>
      </c>
      <c r="E14" s="9">
        <v>16</v>
      </c>
      <c r="F14" s="9">
        <v>221</v>
      </c>
      <c r="G14" s="9">
        <v>696</v>
      </c>
      <c r="H14" s="18">
        <v>122.77777777777779</v>
      </c>
      <c r="I14" s="18">
        <v>0.318</v>
      </c>
      <c r="J14" s="32">
        <v>16</v>
      </c>
      <c r="K14" s="26">
        <v>4</v>
      </c>
      <c r="L14" s="33">
        <v>0.22222222222222221</v>
      </c>
      <c r="M14" s="17">
        <v>0.47399999999999998</v>
      </c>
      <c r="N14" s="24"/>
      <c r="O14" s="25"/>
    </row>
    <row r="15" spans="1:21" ht="17.100000000000001" customHeight="1" x14ac:dyDescent="0.25">
      <c r="A15" s="9">
        <v>11</v>
      </c>
      <c r="B15" s="31" t="s">
        <v>13</v>
      </c>
      <c r="C15" s="17">
        <v>0.13600000000000001</v>
      </c>
      <c r="D15" s="32">
        <v>10</v>
      </c>
      <c r="E15" s="9">
        <v>16</v>
      </c>
      <c r="F15" s="9">
        <v>122</v>
      </c>
      <c r="G15" s="9">
        <v>736</v>
      </c>
      <c r="H15" s="18">
        <v>122</v>
      </c>
      <c r="I15" s="18">
        <v>0.16600000000000001</v>
      </c>
      <c r="J15" s="32">
        <v>10</v>
      </c>
      <c r="K15" s="26">
        <v>3</v>
      </c>
      <c r="L15" s="33">
        <v>0.3</v>
      </c>
      <c r="M15" s="17">
        <v>0.33300000000000002</v>
      </c>
      <c r="N15" s="24"/>
      <c r="O15" s="25"/>
    </row>
    <row r="16" spans="1:21" ht="17.100000000000001" customHeight="1" x14ac:dyDescent="0.25">
      <c r="A16" s="9">
        <v>12</v>
      </c>
      <c r="B16" s="31" t="s">
        <v>16</v>
      </c>
      <c r="C16" s="17">
        <v>0.28799999999999998</v>
      </c>
      <c r="D16" s="32">
        <v>14</v>
      </c>
      <c r="E16" s="9">
        <v>16</v>
      </c>
      <c r="F16" s="9">
        <v>170</v>
      </c>
      <c r="G16" s="9">
        <v>646</v>
      </c>
      <c r="H16" s="18">
        <v>121.42857142857144</v>
      </c>
      <c r="I16" s="18">
        <v>0.26300000000000001</v>
      </c>
      <c r="J16" s="32">
        <v>13</v>
      </c>
      <c r="K16" s="26">
        <v>3</v>
      </c>
      <c r="L16" s="33">
        <v>0.21428571428571427</v>
      </c>
      <c r="M16" s="17">
        <v>0.48299999999999998</v>
      </c>
      <c r="N16" s="24"/>
      <c r="O16" s="25"/>
    </row>
    <row r="17" spans="1:15" ht="17.100000000000001" customHeight="1" x14ac:dyDescent="0.25">
      <c r="A17" s="9">
        <v>13</v>
      </c>
      <c r="B17" s="31" t="s">
        <v>14</v>
      </c>
      <c r="C17" s="17">
        <v>0.191</v>
      </c>
      <c r="D17" s="32">
        <v>10</v>
      </c>
      <c r="E17" s="9">
        <v>16</v>
      </c>
      <c r="F17" s="9">
        <v>119</v>
      </c>
      <c r="G17" s="9">
        <v>654</v>
      </c>
      <c r="H17" s="18">
        <v>119</v>
      </c>
      <c r="I17" s="18">
        <v>0.182</v>
      </c>
      <c r="J17" s="32">
        <v>10</v>
      </c>
      <c r="K17" s="26">
        <v>4</v>
      </c>
      <c r="L17" s="33">
        <v>0.4</v>
      </c>
      <c r="M17" s="17">
        <v>0.38500000000000001</v>
      </c>
      <c r="N17" s="24"/>
      <c r="O17" s="25"/>
    </row>
    <row r="18" spans="1:15" ht="17.100000000000001" customHeight="1" x14ac:dyDescent="0.25">
      <c r="A18" s="9">
        <v>14</v>
      </c>
      <c r="B18" s="31" t="s">
        <v>41</v>
      </c>
      <c r="C18" s="17">
        <v>0.22600000000000001</v>
      </c>
      <c r="D18" s="32">
        <v>11</v>
      </c>
      <c r="E18" s="9">
        <v>16</v>
      </c>
      <c r="F18" s="9">
        <v>141</v>
      </c>
      <c r="G18" s="9">
        <v>687</v>
      </c>
      <c r="H18" s="18">
        <v>118.80681818181819</v>
      </c>
      <c r="I18" s="18">
        <v>0.20499999999999999</v>
      </c>
      <c r="J18" s="32">
        <v>10</v>
      </c>
      <c r="K18" s="26">
        <v>3</v>
      </c>
      <c r="L18" s="33">
        <v>0.27272727272727271</v>
      </c>
      <c r="M18" s="17">
        <v>0</v>
      </c>
      <c r="N18" s="24"/>
      <c r="O18" s="25"/>
    </row>
    <row r="19" spans="1:15" ht="17.100000000000001" customHeight="1" x14ac:dyDescent="0.25">
      <c r="A19" s="9">
        <v>15</v>
      </c>
      <c r="B19" s="31" t="s">
        <v>17</v>
      </c>
      <c r="C19" s="17">
        <v>0.30199999999999999</v>
      </c>
      <c r="D19" s="32">
        <v>15</v>
      </c>
      <c r="E19" s="9">
        <v>16</v>
      </c>
      <c r="F19" s="9">
        <v>177</v>
      </c>
      <c r="G19" s="9">
        <v>663</v>
      </c>
      <c r="H19" s="18">
        <v>118</v>
      </c>
      <c r="I19" s="18">
        <v>0.26700000000000002</v>
      </c>
      <c r="J19" s="32">
        <v>13</v>
      </c>
      <c r="K19" s="26">
        <v>4</v>
      </c>
      <c r="L19" s="33">
        <v>0.26666666666666666</v>
      </c>
      <c r="M19" s="17">
        <v>0.6</v>
      </c>
      <c r="N19" s="24"/>
      <c r="O19" s="25"/>
    </row>
    <row r="20" spans="1:15" ht="17.100000000000001" customHeight="1" x14ac:dyDescent="0.25">
      <c r="A20" s="9">
        <v>16</v>
      </c>
      <c r="B20" s="31" t="s">
        <v>39</v>
      </c>
      <c r="C20" s="17">
        <v>0.214</v>
      </c>
      <c r="D20" s="32">
        <v>11</v>
      </c>
      <c r="E20" s="9">
        <v>16</v>
      </c>
      <c r="F20" s="9">
        <v>109</v>
      </c>
      <c r="G20" s="9">
        <v>661</v>
      </c>
      <c r="H20" s="18">
        <v>101.09090909090911</v>
      </c>
      <c r="I20" s="18">
        <v>0.16500000000000001</v>
      </c>
      <c r="J20" s="32">
        <v>10</v>
      </c>
      <c r="K20" s="26">
        <v>3</v>
      </c>
      <c r="L20" s="33">
        <v>0.27272727272727271</v>
      </c>
      <c r="M20" s="17">
        <v>0</v>
      </c>
      <c r="N20" s="24"/>
      <c r="O20" s="25"/>
    </row>
    <row r="21" spans="1:15" ht="17.100000000000001" customHeight="1" x14ac:dyDescent="0.25">
      <c r="A21" s="9">
        <v>17</v>
      </c>
      <c r="B21" s="31" t="s">
        <v>18</v>
      </c>
      <c r="C21" s="17">
        <v>0.127</v>
      </c>
      <c r="D21" s="32">
        <v>10</v>
      </c>
      <c r="E21" s="9">
        <v>16</v>
      </c>
      <c r="F21" s="9">
        <v>96</v>
      </c>
      <c r="G21" s="9">
        <v>703</v>
      </c>
      <c r="H21" s="18">
        <v>96</v>
      </c>
      <c r="I21" s="18">
        <v>0.13700000000000001</v>
      </c>
      <c r="J21" s="32">
        <v>10</v>
      </c>
      <c r="K21" s="26">
        <v>4</v>
      </c>
      <c r="L21" s="33">
        <v>0.4</v>
      </c>
      <c r="M21" s="17">
        <v>0.21299999999999999</v>
      </c>
      <c r="N21" s="24"/>
      <c r="O21" s="25"/>
    </row>
    <row r="22" spans="1:15" ht="17.100000000000001" customHeight="1" x14ac:dyDescent="0.25">
      <c r="A22" s="9">
        <v>18</v>
      </c>
      <c r="B22" s="31" t="s">
        <v>33</v>
      </c>
      <c r="C22" s="17">
        <v>0.41599999999999998</v>
      </c>
      <c r="D22" s="32">
        <v>21</v>
      </c>
      <c r="E22" s="9">
        <v>0</v>
      </c>
      <c r="F22" s="9">
        <v>0</v>
      </c>
      <c r="G22" s="9">
        <v>0</v>
      </c>
      <c r="H22" s="18">
        <v>0</v>
      </c>
      <c r="I22" s="18">
        <v>0.41599999999999998</v>
      </c>
      <c r="J22" s="32">
        <v>21</v>
      </c>
      <c r="K22" s="26">
        <v>0</v>
      </c>
      <c r="L22" s="33">
        <v>0</v>
      </c>
      <c r="M22" s="17">
        <v>0</v>
      </c>
      <c r="N22" s="24"/>
      <c r="O22" s="25"/>
    </row>
    <row r="23" spans="1:15" ht="17.100000000000001" customHeight="1" x14ac:dyDescent="0.25">
      <c r="A23" s="9"/>
      <c r="B23" s="31" t="s">
        <v>37</v>
      </c>
      <c r="C23" s="17">
        <v>0.38</v>
      </c>
      <c r="D23" s="32">
        <v>19</v>
      </c>
      <c r="E23" s="9">
        <v>0</v>
      </c>
      <c r="F23" s="9">
        <v>0</v>
      </c>
      <c r="G23" s="9">
        <v>0</v>
      </c>
      <c r="H23" s="18">
        <v>0</v>
      </c>
      <c r="I23" s="18">
        <v>0.38</v>
      </c>
      <c r="J23" s="32">
        <v>19</v>
      </c>
      <c r="K23" s="26">
        <v>0</v>
      </c>
      <c r="L23" s="33">
        <v>0</v>
      </c>
      <c r="M23" s="17">
        <v>0</v>
      </c>
      <c r="N23" s="24"/>
      <c r="O23" s="25"/>
    </row>
    <row r="24" spans="1:15" ht="17.100000000000001" customHeight="1" x14ac:dyDescent="0.2">
      <c r="A24" s="9"/>
      <c r="B24" s="34" t="s">
        <v>42</v>
      </c>
      <c r="C24" s="17">
        <v>0.157</v>
      </c>
      <c r="D24" s="32">
        <v>10</v>
      </c>
      <c r="E24" s="26">
        <v>0</v>
      </c>
      <c r="F24" s="26">
        <v>0</v>
      </c>
      <c r="G24" s="26">
        <v>0</v>
      </c>
      <c r="H24" s="17">
        <v>0</v>
      </c>
      <c r="I24" s="17">
        <v>0.157</v>
      </c>
      <c r="J24" s="32">
        <v>10</v>
      </c>
      <c r="K24" s="26">
        <v>0</v>
      </c>
      <c r="L24" s="33">
        <v>0</v>
      </c>
      <c r="M24" s="17">
        <v>0</v>
      </c>
    </row>
    <row r="25" spans="1:15" ht="17.100000000000001" customHeight="1" x14ac:dyDescent="0.2">
      <c r="A25" s="35"/>
      <c r="B25" s="36" t="s">
        <v>43</v>
      </c>
      <c r="C25" s="37">
        <v>0.16900000000000001</v>
      </c>
      <c r="D25" s="38">
        <v>10</v>
      </c>
      <c r="E25" s="39">
        <v>0</v>
      </c>
      <c r="F25" s="39">
        <v>0</v>
      </c>
      <c r="G25" s="39">
        <v>0</v>
      </c>
      <c r="H25" s="37">
        <v>0</v>
      </c>
      <c r="I25" s="37">
        <v>0.16900000000000001</v>
      </c>
      <c r="J25" s="38">
        <v>10</v>
      </c>
      <c r="K25" s="39">
        <v>0</v>
      </c>
      <c r="L25" s="40">
        <v>0</v>
      </c>
      <c r="M25" s="37">
        <v>0</v>
      </c>
    </row>
    <row r="26" spans="1:15" ht="17.100000000000001" customHeight="1" x14ac:dyDescent="0.2">
      <c r="A26" s="28"/>
      <c r="B26" s="41"/>
      <c r="C26" s="27"/>
      <c r="D26" s="42"/>
      <c r="E26" s="28"/>
      <c r="F26" s="28"/>
      <c r="G26" s="28"/>
      <c r="H26" s="27"/>
      <c r="I26" s="27"/>
      <c r="J26" s="42"/>
      <c r="K26" s="28"/>
      <c r="L26" s="43"/>
      <c r="M26" s="27"/>
    </row>
    <row r="27" spans="1:15" ht="17.100000000000001" customHeight="1" x14ac:dyDescent="0.2">
      <c r="A27" s="44"/>
      <c r="B27" s="45" t="s">
        <v>19</v>
      </c>
      <c r="C27" s="46"/>
      <c r="D27" s="47"/>
      <c r="E27" s="44"/>
      <c r="F27" s="29">
        <v>3314</v>
      </c>
      <c r="G27" s="29">
        <v>11394</v>
      </c>
      <c r="H27" s="29">
        <v>2168.2980096528863</v>
      </c>
      <c r="I27" s="46"/>
      <c r="J27" s="47"/>
      <c r="L27" s="48"/>
    </row>
    <row r="28" spans="1:15" ht="17.100000000000001" customHeight="1" x14ac:dyDescent="0.2">
      <c r="A28" s="44"/>
      <c r="B28" s="34"/>
      <c r="C28" s="46"/>
      <c r="D28" s="47"/>
      <c r="E28" s="44"/>
      <c r="F28" s="44"/>
      <c r="G28" s="44"/>
      <c r="H28" s="49"/>
      <c r="I28" s="46"/>
      <c r="J28" s="47"/>
      <c r="K28" s="46"/>
      <c r="L28" s="50"/>
      <c r="M28" s="6"/>
    </row>
    <row r="29" spans="1:15" ht="17.100000000000001" customHeight="1" x14ac:dyDescent="0.2">
      <c r="A29" s="44"/>
      <c r="C29" s="46"/>
      <c r="D29" s="47"/>
      <c r="E29" s="44"/>
      <c r="H29" s="51" t="s">
        <v>20</v>
      </c>
      <c r="I29" s="51"/>
      <c r="J29" s="51"/>
      <c r="K29" s="52">
        <v>6</v>
      </c>
      <c r="L29" s="53">
        <v>0.4</v>
      </c>
      <c r="M29" s="29"/>
    </row>
    <row r="30" spans="1:15" ht="17.100000000000001" customHeight="1" x14ac:dyDescent="0.2">
      <c r="A30" s="6"/>
      <c r="C30" s="54"/>
      <c r="D30" s="19" t="s">
        <v>21</v>
      </c>
      <c r="E30" s="19">
        <v>17</v>
      </c>
      <c r="H30" s="45" t="s">
        <v>22</v>
      </c>
      <c r="I30" s="45"/>
      <c r="J30" s="45"/>
      <c r="K30" s="45"/>
      <c r="L30" s="50"/>
      <c r="M30" s="55">
        <v>0.91700000000000004</v>
      </c>
    </row>
    <row r="31" spans="1:15" ht="17.100000000000001" customHeight="1" x14ac:dyDescent="0.2">
      <c r="A31" s="6"/>
      <c r="D31" s="19" t="s">
        <v>23</v>
      </c>
      <c r="E31" s="1">
        <v>136</v>
      </c>
      <c r="F31" s="6"/>
      <c r="G31" s="6"/>
      <c r="H31" s="19"/>
      <c r="I31" s="54"/>
      <c r="J31" s="54"/>
      <c r="K31" s="54"/>
      <c r="M31" s="6"/>
    </row>
    <row r="32" spans="1:15" ht="17.100000000000001" customHeight="1" thickBot="1" x14ac:dyDescent="0.25">
      <c r="A32" s="6"/>
      <c r="C32" s="6"/>
      <c r="D32" s="19" t="s">
        <v>24</v>
      </c>
      <c r="E32" s="56">
        <v>136</v>
      </c>
      <c r="F32" s="6"/>
      <c r="G32" s="6"/>
      <c r="H32" s="19"/>
      <c r="I32" s="6"/>
      <c r="J32" s="6"/>
      <c r="K32" s="6"/>
      <c r="L32" s="6"/>
    </row>
    <row r="33" spans="1:12" ht="17.100000000000001" customHeight="1" x14ac:dyDescent="0.2">
      <c r="A33" s="6"/>
      <c r="D33" s="19" t="s">
        <v>25</v>
      </c>
      <c r="E33" s="30">
        <v>0</v>
      </c>
      <c r="F33" s="6"/>
      <c r="G33" s="6"/>
      <c r="H33" s="19"/>
      <c r="I33" s="6"/>
      <c r="J33" s="6"/>
      <c r="K33" s="6"/>
      <c r="L33" s="3"/>
    </row>
    <row r="34" spans="1:12" ht="17.100000000000001" customHeight="1" x14ac:dyDescent="0.2">
      <c r="A34" s="1"/>
      <c r="D34" s="20" t="s">
        <v>26</v>
      </c>
      <c r="E34" s="48">
        <v>3</v>
      </c>
      <c r="H34" s="19"/>
      <c r="L34" s="3"/>
    </row>
    <row r="35" spans="1:12" ht="17.100000000000001" customHeight="1" x14ac:dyDescent="0.2">
      <c r="B35" s="1" t="s">
        <v>30</v>
      </c>
    </row>
    <row r="36" spans="1:12" ht="17.100000000000001" customHeight="1" x14ac:dyDescent="0.2">
      <c r="B36" s="1" t="s">
        <v>31</v>
      </c>
    </row>
    <row r="40" spans="1:12" x14ac:dyDescent="0.2">
      <c r="A40" s="8">
        <f>COUNTIF(D6:D40,"&gt;0")</f>
        <v>20</v>
      </c>
    </row>
  </sheetData>
  <mergeCells count="6">
    <mergeCell ref="I4:J4"/>
    <mergeCell ref="C2:D2"/>
    <mergeCell ref="E2:G2"/>
    <mergeCell ref="H2:K2"/>
    <mergeCell ref="A1:D1"/>
    <mergeCell ref="H1:L1"/>
  </mergeCells>
  <phoneticPr fontId="0" type="noConversion"/>
  <printOptions horizontalCentered="1" verticalCentered="1"/>
  <pageMargins left="0" right="0" top="0" bottom="0" header="0.31496062992125984" footer="0.31496062992125984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2019-01-22T16:03:26Z</cp:lastPrinted>
  <dcterms:created xsi:type="dcterms:W3CDTF">2016-10-07T14:07:43Z</dcterms:created>
  <dcterms:modified xsi:type="dcterms:W3CDTF">2019-04-12T16:35:27Z</dcterms:modified>
</cp:coreProperties>
</file>